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28" activeTab="0"/>
  </bookViews>
  <sheets>
    <sheet name="PR" sheetId="1" r:id="rId1"/>
  </sheets>
  <definedNames>
    <definedName name="_xlnm.Print_Area" localSheetId="0">'PR'!$B$3:$I$18</definedName>
  </definedNames>
  <calcPr fullCalcOnLoad="1"/>
</workbook>
</file>

<file path=xl/sharedStrings.xml><?xml version="1.0" encoding="utf-8"?>
<sst xmlns="http://schemas.openxmlformats.org/spreadsheetml/2006/main" count="49" uniqueCount="28">
  <si>
    <t>Poznámky</t>
  </si>
  <si>
    <t>Počet jednotek</t>
  </si>
  <si>
    <t>Jednotková cena</t>
  </si>
  <si>
    <t>DPB</t>
  </si>
  <si>
    <t>Název</t>
  </si>
  <si>
    <t>Cena bez DPH</t>
  </si>
  <si>
    <t>Celkem cena s DPH</t>
  </si>
  <si>
    <t>Jedn.</t>
  </si>
  <si>
    <t xml:space="preserve">Jednotková cena             </t>
  </si>
  <si>
    <t xml:space="preserve">Cena celkem </t>
  </si>
  <si>
    <t>Kč</t>
  </si>
  <si>
    <t>hod</t>
  </si>
  <si>
    <t>Poř.</t>
  </si>
  <si>
    <t>km</t>
  </si>
  <si>
    <t>DPH 21%</t>
  </si>
  <si>
    <t>Inženýrskogeologický průzkum</t>
  </si>
  <si>
    <t>Závěrečná zpráva a vyhodnocení</t>
  </si>
  <si>
    <t>ZISK</t>
  </si>
  <si>
    <t>Nákladový rozpočet - SUB</t>
  </si>
  <si>
    <t>TP</t>
  </si>
  <si>
    <t>ZV</t>
  </si>
  <si>
    <t>poznámka:</t>
  </si>
  <si>
    <t>technické práce</t>
  </si>
  <si>
    <t>závěrečné vyhodnocení</t>
  </si>
  <si>
    <t>Položkový rozpočet</t>
  </si>
  <si>
    <t xml:space="preserve">1. </t>
  </si>
  <si>
    <t>Sled a řízení prací inženýrskogeologického průzkumu  - 1 pracovník 2  dny</t>
  </si>
  <si>
    <t>Dopravní náklady na přepravu  (2 x tam a zpět)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</si>
</sst>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"/>
    <numFmt numFmtId="168" formatCode="[$€-2]\ #\ ##,000_);[Red]\([$€-2]\ #\ ##,000\)"/>
  </numFmts>
  <fonts count="56">
    <font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b/>
      <sz val="10"/>
      <name val="Arial CE"/>
      <family val="2"/>
    </font>
    <font>
      <b/>
      <sz val="14"/>
      <color indexed="57"/>
      <name val="Arial CE"/>
      <family val="2"/>
    </font>
    <font>
      <b/>
      <sz val="12"/>
      <color indexed="57"/>
      <name val="Arial CE"/>
      <family val="2"/>
    </font>
    <font>
      <sz val="10"/>
      <color indexed="57"/>
      <name val="Arial CE"/>
      <family val="2"/>
    </font>
    <font>
      <sz val="9"/>
      <name val="Arial CE"/>
      <family val="2"/>
    </font>
    <font>
      <sz val="10"/>
      <color indexed="48"/>
      <name val="Arial CE"/>
      <family val="2"/>
    </font>
    <font>
      <b/>
      <sz val="10"/>
      <color indexed="48"/>
      <name val="Arial CE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8"/>
      <name val="Arial CE"/>
      <family val="2"/>
    </font>
    <font>
      <b/>
      <sz val="11"/>
      <color indexed="4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5" fillId="0" borderId="0" xfId="0" applyFont="1" applyAlignment="1">
      <alignment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" fillId="34" borderId="19" xfId="0" applyFont="1" applyFill="1" applyBorder="1" applyAlignment="1">
      <alignment horizontal="center" vertical="center"/>
    </xf>
    <xf numFmtId="4" fontId="1" fillId="34" borderId="20" xfId="0" applyNumberFormat="1" applyFont="1" applyFill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" fillId="33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center" vertical="center"/>
    </xf>
    <xf numFmtId="0" fontId="0" fillId="35" borderId="25" xfId="0" applyFont="1" applyFill="1" applyBorder="1" applyAlignment="1">
      <alignment horizontal="left" vertical="center" indent="1"/>
    </xf>
    <xf numFmtId="0" fontId="0" fillId="35" borderId="11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 vertical="center" wrapText="1"/>
    </xf>
    <xf numFmtId="3" fontId="0" fillId="35" borderId="11" xfId="0" applyNumberFormat="1" applyFont="1" applyFill="1" applyBorder="1" applyAlignment="1">
      <alignment horizontal="right" vertical="center"/>
    </xf>
    <xf numFmtId="3" fontId="1" fillId="35" borderId="11" xfId="0" applyNumberFormat="1" applyFont="1" applyFill="1" applyBorder="1" applyAlignment="1">
      <alignment horizontal="right" vertical="center" wrapText="1"/>
    </xf>
    <xf numFmtId="0" fontId="0" fillId="35" borderId="25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0" fillId="19" borderId="26" xfId="0" applyFont="1" applyFill="1" applyBorder="1" applyAlignment="1">
      <alignment horizontal="center" vertical="center"/>
    </xf>
    <xf numFmtId="0" fontId="0" fillId="19" borderId="27" xfId="0" applyFont="1" applyFill="1" applyBorder="1" applyAlignment="1">
      <alignment horizontal="center" vertical="center"/>
    </xf>
    <xf numFmtId="0" fontId="0" fillId="19" borderId="2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D2BB"/>
      <rgbColor rgb="00C5FFEA"/>
      <rgbColor rgb="00DCF0F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0"/>
  <sheetViews>
    <sheetView showGridLines="0" tabSelected="1" view="pageBreakPreview" zoomScaleSheetLayoutView="100" zoomScalePageLayoutView="0" workbookViewId="0" topLeftCell="A1">
      <selection activeCell="C14" sqref="C14"/>
    </sheetView>
  </sheetViews>
  <sheetFormatPr defaultColWidth="9.125" defaultRowHeight="12.75"/>
  <cols>
    <col min="1" max="1" width="10.375" style="1" customWidth="1"/>
    <col min="2" max="2" width="4.125" style="1" customWidth="1"/>
    <col min="3" max="3" width="77.00390625" style="1" customWidth="1"/>
    <col min="4" max="4" width="8.00390625" style="1" customWidth="1"/>
    <col min="5" max="5" width="9.125" style="4" customWidth="1"/>
    <col min="6" max="6" width="9.50390625" style="4" customWidth="1"/>
    <col min="7" max="7" width="11.875" style="4" hidden="1" customWidth="1"/>
    <col min="8" max="8" width="10.625" style="4" customWidth="1"/>
    <col min="9" max="9" width="28.625" style="1" hidden="1" customWidth="1"/>
    <col min="10" max="10" width="1.625" style="1" customWidth="1"/>
    <col min="11" max="11" width="8.00390625" style="1" hidden="1" customWidth="1"/>
    <col min="12" max="12" width="9.125" style="4" hidden="1" customWidth="1"/>
    <col min="13" max="13" width="9.50390625" style="4" hidden="1" customWidth="1"/>
    <col min="14" max="14" width="11.875" style="4" hidden="1" customWidth="1"/>
    <col min="15" max="15" width="10.625" style="4" hidden="1" customWidth="1"/>
    <col min="16" max="16" width="1.4921875" style="1" customWidth="1"/>
    <col min="17" max="17" width="10.625" style="4" hidden="1" customWidth="1"/>
    <col min="18" max="18" width="0" style="1" hidden="1" customWidth="1"/>
    <col min="19" max="16384" width="9.125" style="1" customWidth="1"/>
  </cols>
  <sheetData>
    <row r="1" spans="3:17" ht="13.5">
      <c r="C1" s="71"/>
      <c r="D1" s="71"/>
      <c r="E1" s="71"/>
      <c r="F1" s="71"/>
      <c r="G1" s="71"/>
      <c r="H1" s="71"/>
      <c r="L1" s="1"/>
      <c r="M1" s="1"/>
      <c r="N1" s="1"/>
      <c r="O1" s="1"/>
      <c r="Q1" s="1"/>
    </row>
    <row r="2" spans="2:17" ht="6" customHeight="1">
      <c r="B2" s="3"/>
      <c r="C2" s="2"/>
      <c r="D2" s="3"/>
      <c r="H2" s="1"/>
      <c r="K2" s="3"/>
      <c r="O2" s="1"/>
      <c r="Q2" s="1"/>
    </row>
    <row r="3" spans="2:11" ht="15" customHeight="1">
      <c r="B3" s="37" t="s">
        <v>24</v>
      </c>
      <c r="C3" s="37"/>
      <c r="D3" s="3"/>
      <c r="E3" s="67"/>
      <c r="K3" s="3"/>
    </row>
    <row r="4" spans="3:17" ht="15" customHeight="1">
      <c r="C4" s="5"/>
      <c r="F4" s="6"/>
      <c r="K4" s="68" t="s">
        <v>18</v>
      </c>
      <c r="L4" s="69"/>
      <c r="M4" s="69"/>
      <c r="N4" s="69"/>
      <c r="O4" s="70"/>
      <c r="Q4" s="57" t="s">
        <v>17</v>
      </c>
    </row>
    <row r="5" spans="6:13" ht="12.75" hidden="1">
      <c r="F5" s="6" t="s">
        <v>3</v>
      </c>
      <c r="M5" s="6" t="s">
        <v>3</v>
      </c>
    </row>
    <row r="6" spans="6:13" ht="3" customHeight="1">
      <c r="F6" s="6"/>
      <c r="M6" s="6"/>
    </row>
    <row r="7" spans="2:17" ht="39" customHeight="1">
      <c r="B7" s="48" t="s">
        <v>12</v>
      </c>
      <c r="C7" s="31" t="s">
        <v>4</v>
      </c>
      <c r="D7" s="32" t="s">
        <v>7</v>
      </c>
      <c r="E7" s="33" t="s">
        <v>1</v>
      </c>
      <c r="F7" s="33" t="s">
        <v>8</v>
      </c>
      <c r="G7" s="33" t="s">
        <v>2</v>
      </c>
      <c r="H7" s="34" t="s">
        <v>9</v>
      </c>
      <c r="I7" s="7" t="s">
        <v>0</v>
      </c>
      <c r="K7" s="55" t="s">
        <v>7</v>
      </c>
      <c r="L7" s="33" t="s">
        <v>1</v>
      </c>
      <c r="M7" s="33" t="s">
        <v>8</v>
      </c>
      <c r="N7" s="33" t="s">
        <v>2</v>
      </c>
      <c r="O7" s="34" t="s">
        <v>9</v>
      </c>
      <c r="Q7" s="34" t="s">
        <v>9</v>
      </c>
    </row>
    <row r="8" spans="2:17" ht="15" customHeight="1">
      <c r="B8" s="49"/>
      <c r="C8" s="15"/>
      <c r="D8" s="16"/>
      <c r="E8" s="17"/>
      <c r="F8" s="17" t="s">
        <v>10</v>
      </c>
      <c r="G8" s="17"/>
      <c r="H8" s="18" t="s">
        <v>10</v>
      </c>
      <c r="I8" s="8"/>
      <c r="K8" s="56"/>
      <c r="L8" s="17"/>
      <c r="M8" s="17" t="s">
        <v>10</v>
      </c>
      <c r="N8" s="17"/>
      <c r="O8" s="18" t="s">
        <v>10</v>
      </c>
      <c r="Q8" s="18" t="s">
        <v>10</v>
      </c>
    </row>
    <row r="9" spans="2:17" ht="15" customHeight="1">
      <c r="B9" s="13"/>
      <c r="C9" s="12"/>
      <c r="D9" s="13"/>
      <c r="E9" s="14"/>
      <c r="F9" s="14"/>
      <c r="G9" s="14"/>
      <c r="H9" s="14"/>
      <c r="I9" s="8"/>
      <c r="K9" s="13"/>
      <c r="L9" s="14"/>
      <c r="M9" s="14"/>
      <c r="N9" s="14"/>
      <c r="O9" s="14"/>
      <c r="Q9" s="14"/>
    </row>
    <row r="10" spans="2:17" ht="15" customHeight="1">
      <c r="B10" s="41" t="s">
        <v>25</v>
      </c>
      <c r="C10" s="44" t="s">
        <v>15</v>
      </c>
      <c r="D10" s="41"/>
      <c r="E10" s="42"/>
      <c r="F10" s="42"/>
      <c r="G10" s="42"/>
      <c r="H10" s="43">
        <f>SUM(H11:H13)</f>
        <v>32240</v>
      </c>
      <c r="K10" s="41"/>
      <c r="L10" s="42"/>
      <c r="M10" s="42"/>
      <c r="N10" s="42"/>
      <c r="O10" s="43">
        <f>SUM(O11:O13)</f>
        <v>0</v>
      </c>
      <c r="Q10" s="43">
        <f>SUM(Q11:Q13)</f>
        <v>32240</v>
      </c>
    </row>
    <row r="11" spans="2:17" ht="15" customHeight="1">
      <c r="B11" s="65" t="s">
        <v>19</v>
      </c>
      <c r="C11" s="60" t="s">
        <v>27</v>
      </c>
      <c r="D11" s="61" t="s">
        <v>13</v>
      </c>
      <c r="E11" s="62">
        <v>160</v>
      </c>
      <c r="F11" s="63">
        <v>14</v>
      </c>
      <c r="G11" s="64"/>
      <c r="H11" s="62">
        <f>+E11*F11</f>
        <v>2240</v>
      </c>
      <c r="K11" s="11" t="s">
        <v>13</v>
      </c>
      <c r="L11" s="19">
        <v>400</v>
      </c>
      <c r="M11" s="21"/>
      <c r="N11" s="20"/>
      <c r="O11" s="19">
        <f>+L11*M11</f>
        <v>0</v>
      </c>
      <c r="Q11" s="19">
        <f>H11-O11</f>
        <v>2240</v>
      </c>
    </row>
    <row r="12" spans="2:17" ht="15" customHeight="1">
      <c r="B12" s="59" t="s">
        <v>20</v>
      </c>
      <c r="C12" s="58" t="s">
        <v>26</v>
      </c>
      <c r="D12" s="11" t="s">
        <v>11</v>
      </c>
      <c r="E12" s="19">
        <v>16</v>
      </c>
      <c r="F12" s="21">
        <v>500</v>
      </c>
      <c r="G12" s="20"/>
      <c r="H12" s="19">
        <f>+E12*F12</f>
        <v>8000</v>
      </c>
      <c r="I12" s="8"/>
      <c r="K12" s="11" t="s">
        <v>11</v>
      </c>
      <c r="L12" s="19">
        <v>32</v>
      </c>
      <c r="M12" s="21"/>
      <c r="N12" s="20"/>
      <c r="O12" s="19">
        <f>+L12*M12</f>
        <v>0</v>
      </c>
      <c r="Q12" s="19">
        <f>H12-O12</f>
        <v>8000</v>
      </c>
    </row>
    <row r="13" spans="2:17" ht="15" customHeight="1">
      <c r="B13" s="59" t="s">
        <v>20</v>
      </c>
      <c r="C13" s="58" t="s">
        <v>16</v>
      </c>
      <c r="D13" s="11" t="s">
        <v>11</v>
      </c>
      <c r="E13" s="19">
        <v>40</v>
      </c>
      <c r="F13" s="21">
        <v>550</v>
      </c>
      <c r="G13" s="20"/>
      <c r="H13" s="19">
        <f>+E13*F13</f>
        <v>22000</v>
      </c>
      <c r="I13" s="8"/>
      <c r="K13" s="11" t="s">
        <v>11</v>
      </c>
      <c r="L13" s="19">
        <v>50</v>
      </c>
      <c r="M13" s="21"/>
      <c r="N13" s="20"/>
      <c r="O13" s="19">
        <f>+L13*M13</f>
        <v>0</v>
      </c>
      <c r="Q13" s="19">
        <f>H13-O13</f>
        <v>22000</v>
      </c>
    </row>
    <row r="14" spans="2:18" ht="12.75">
      <c r="B14" s="22"/>
      <c r="C14" s="9"/>
      <c r="D14" s="22"/>
      <c r="E14" s="22"/>
      <c r="F14" s="23"/>
      <c r="G14" s="23"/>
      <c r="H14" s="23"/>
      <c r="K14" s="22"/>
      <c r="L14" s="22"/>
      <c r="M14" s="23"/>
      <c r="N14" s="23"/>
      <c r="O14" s="23"/>
      <c r="Q14" s="23"/>
      <c r="R14" s="25"/>
    </row>
    <row r="15" spans="2:18" ht="12.75">
      <c r="B15" s="66" t="s">
        <v>21</v>
      </c>
      <c r="C15" s="9"/>
      <c r="D15" s="22"/>
      <c r="E15" s="22"/>
      <c r="F15" s="23"/>
      <c r="G15" s="23"/>
      <c r="H15" s="23"/>
      <c r="K15" s="22"/>
      <c r="L15" s="22"/>
      <c r="M15" s="23"/>
      <c r="N15" s="23"/>
      <c r="O15" s="23"/>
      <c r="Q15" s="23"/>
      <c r="R15" s="25"/>
    </row>
    <row r="16" spans="2:17" ht="13.5">
      <c r="B16" s="24" t="s">
        <v>19</v>
      </c>
      <c r="C16" s="1" t="s">
        <v>22</v>
      </c>
      <c r="D16" s="24"/>
      <c r="E16" s="50" t="s">
        <v>5</v>
      </c>
      <c r="F16" s="51"/>
      <c r="G16" s="51"/>
      <c r="H16" s="52">
        <f>H10</f>
        <v>32240</v>
      </c>
      <c r="K16" s="24"/>
      <c r="L16" s="50" t="s">
        <v>5</v>
      </c>
      <c r="M16" s="51"/>
      <c r="N16" s="51"/>
      <c r="O16" s="52" t="e">
        <f>#REF!+O10+#REF!</f>
        <v>#REF!</v>
      </c>
      <c r="Q16" s="52" t="e">
        <f>#REF!+Q10+#REF!</f>
        <v>#REF!</v>
      </c>
    </row>
    <row r="17" spans="2:17" ht="12.75">
      <c r="B17" s="24" t="s">
        <v>20</v>
      </c>
      <c r="C17" s="1" t="s">
        <v>23</v>
      </c>
      <c r="D17" s="24"/>
      <c r="E17" s="27" t="s">
        <v>14</v>
      </c>
      <c r="F17" s="25"/>
      <c r="G17" s="25"/>
      <c r="H17" s="30">
        <f>SUM(H16)*0.21</f>
        <v>6770.4</v>
      </c>
      <c r="K17" s="24"/>
      <c r="L17" s="27" t="s">
        <v>14</v>
      </c>
      <c r="M17" s="25"/>
      <c r="N17" s="25"/>
      <c r="O17" s="30" t="e">
        <f>SUM(O16)*0.21</f>
        <v>#REF!</v>
      </c>
      <c r="Q17" s="30" t="e">
        <f>SUM(Q16)*0.21</f>
        <v>#REF!</v>
      </c>
    </row>
    <row r="18" spans="4:17" ht="13.5">
      <c r="D18" s="26"/>
      <c r="E18" s="53" t="s">
        <v>6</v>
      </c>
      <c r="F18" s="51"/>
      <c r="G18" s="51"/>
      <c r="H18" s="54">
        <f>SUM(H16:H17)</f>
        <v>39010.4</v>
      </c>
      <c r="K18" s="26"/>
      <c r="L18" s="53" t="s">
        <v>6</v>
      </c>
      <c r="M18" s="51"/>
      <c r="N18" s="51"/>
      <c r="O18" s="54" t="e">
        <f>SUM(O16:O17)</f>
        <v>#REF!</v>
      </c>
      <c r="Q18" s="54" t="e">
        <f>SUM(Q16:Q17)</f>
        <v>#REF!</v>
      </c>
    </row>
    <row r="19" spans="2:17" ht="15">
      <c r="B19" s="26"/>
      <c r="C19" s="10"/>
      <c r="D19" s="26"/>
      <c r="E19" s="28"/>
      <c r="F19" s="35"/>
      <c r="G19" s="35"/>
      <c r="H19" s="29"/>
      <c r="K19" s="26"/>
      <c r="L19" s="28"/>
      <c r="M19" s="35"/>
      <c r="N19" s="35"/>
      <c r="O19" s="29"/>
      <c r="Q19" s="29"/>
    </row>
    <row r="21" spans="2:17" s="40" customFormat="1" ht="13.5">
      <c r="B21" s="38"/>
      <c r="C21" s="38"/>
      <c r="D21" s="38"/>
      <c r="E21" s="39"/>
      <c r="F21" s="39"/>
      <c r="G21" s="39"/>
      <c r="H21" s="39"/>
      <c r="K21" s="38"/>
      <c r="L21" s="39"/>
      <c r="M21" s="39"/>
      <c r="N21" s="39"/>
      <c r="O21" s="39"/>
      <c r="Q21" s="39"/>
    </row>
    <row r="22" spans="2:17" s="40" customFormat="1" ht="14.25">
      <c r="B22" s="36"/>
      <c r="C22" s="38"/>
      <c r="D22" s="36"/>
      <c r="E22" s="39"/>
      <c r="F22" s="39"/>
      <c r="G22" s="39"/>
      <c r="H22" s="39"/>
      <c r="K22" s="36"/>
      <c r="L22" s="39"/>
      <c r="M22" s="39"/>
      <c r="N22" s="39"/>
      <c r="O22" s="39"/>
      <c r="Q22" s="39"/>
    </row>
    <row r="23" spans="2:17" s="40" customFormat="1" ht="14.25">
      <c r="B23" s="36"/>
      <c r="C23" s="38"/>
      <c r="D23" s="36"/>
      <c r="E23" s="39"/>
      <c r="F23" s="39"/>
      <c r="G23" s="39"/>
      <c r="H23" s="39"/>
      <c r="K23" s="36"/>
      <c r="L23" s="39"/>
      <c r="M23" s="39"/>
      <c r="N23" s="39"/>
      <c r="O23" s="39"/>
      <c r="Q23" s="39"/>
    </row>
    <row r="25" ht="14.25">
      <c r="C25" s="46"/>
    </row>
    <row r="26" ht="14.25">
      <c r="C26" s="47"/>
    </row>
    <row r="27" ht="14.25">
      <c r="C27" s="47"/>
    </row>
    <row r="28" ht="14.25">
      <c r="C28" s="47"/>
    </row>
    <row r="29" ht="14.25">
      <c r="C29" s="47"/>
    </row>
    <row r="30" ht="14.25">
      <c r="C30" s="46"/>
    </row>
    <row r="31" ht="14.25">
      <c r="C31" s="47"/>
    </row>
    <row r="32" ht="14.25">
      <c r="C32" s="47"/>
    </row>
    <row r="33" ht="14.25">
      <c r="C33" s="47"/>
    </row>
    <row r="34" ht="14.25">
      <c r="C34" s="46"/>
    </row>
    <row r="35" ht="14.25">
      <c r="C35" s="47"/>
    </row>
    <row r="36" ht="14.25">
      <c r="C36" s="47"/>
    </row>
    <row r="37" ht="14.25">
      <c r="C37" s="47"/>
    </row>
    <row r="38" ht="14.25">
      <c r="C38" s="47"/>
    </row>
    <row r="39" ht="14.25">
      <c r="C39" s="47"/>
    </row>
    <row r="40" ht="14.25">
      <c r="C40" s="45"/>
    </row>
  </sheetData>
  <sheetProtection/>
  <mergeCells count="2">
    <mergeCell ref="K4:O4"/>
    <mergeCell ref="C1:H1"/>
  </mergeCells>
  <printOptions horizontalCentered="1"/>
  <pageMargins left="0.1968503937007874" right="0.1968503937007874" top="0.11811023622047245" bottom="0.1968503937007874" header="0.35433070866141736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Dekont Umwelttechnik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pospi</cp:lastModifiedBy>
  <cp:lastPrinted>2018-08-10T05:35:52Z</cp:lastPrinted>
  <dcterms:created xsi:type="dcterms:W3CDTF">2000-01-06T12:23:49Z</dcterms:created>
  <dcterms:modified xsi:type="dcterms:W3CDTF">2019-05-09T10:34:25Z</dcterms:modified>
  <cp:category/>
  <cp:version/>
  <cp:contentType/>
  <cp:contentStatus/>
</cp:coreProperties>
</file>